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K20" i="11"/>
  <c r="I20"/>
  <c r="G20"/>
  <c r="E12"/>
  <c r="E13"/>
  <c r="E14"/>
  <c r="E15"/>
  <c r="E16"/>
  <c r="E17"/>
  <c r="E18"/>
  <c r="E19"/>
  <c r="E11"/>
  <c r="D41"/>
  <c r="E20" l="1"/>
  <c r="D42"/>
  <c r="D12"/>
  <c r="D13"/>
  <c r="D14"/>
  <c r="D15"/>
  <c r="D16"/>
  <c r="D17"/>
  <c r="D18"/>
  <c r="D19"/>
  <c r="D11"/>
  <c r="J20"/>
  <c r="H20"/>
  <c r="F20"/>
  <c r="D28" l="1"/>
  <c r="D29"/>
  <c r="D38"/>
  <c r="D39"/>
  <c r="D40"/>
  <c r="D37"/>
  <c r="D27"/>
  <c r="D20"/>
  <c r="D43" l="1"/>
  <c r="J43"/>
  <c r="H43"/>
  <c r="F43"/>
  <c r="J30"/>
  <c r="H30"/>
  <c r="F30"/>
  <c r="D30"/>
  <c r="D32" l="1"/>
  <c r="D45"/>
  <c r="D22" l="1"/>
</calcChain>
</file>

<file path=xl/sharedStrings.xml><?xml version="1.0" encoding="utf-8"?>
<sst xmlns="http://schemas.openxmlformats.org/spreadsheetml/2006/main" count="82" uniqueCount="34">
  <si>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</si>
  <si>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</si>
  <si>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</si>
  <si>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</si>
  <si>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</si>
  <si>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</si>
  <si>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</si>
  <si>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</si>
  <si>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</si>
  <si>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</si>
  <si>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</si>
  <si>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</si>
  <si>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</si>
  <si>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</si>
  <si>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</si>
  <si>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</si>
  <si>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</si>
  <si>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</si>
  <si>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</si>
  <si>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</si>
  <si>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</si>
  <si>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</si>
  <si>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</si>
  <si>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</si>
  <si>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</si>
  <si>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</si>
  <si>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</si>
  <si>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</si>
  <si>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</si>
  <si>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ОГБУЗ "Смоленски областной клинический госпиталь для ветеранова войн"</t>
  </si>
  <si>
    <t xml:space="preserve"> в т. ч. на дому</t>
  </si>
  <si>
    <t>Объемы медицинской помощи в разрезе медицинских организаций на 2025 год, осуществляющих медицинскую реабилитацию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</si>
  <si>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</si>
  <si>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26.09.2025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</si>
</sst>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49" fontId="20" fillId="0" borderId="2" xfId="1" applyNumberFormat="1" applyFont="1" applyFill="1" applyBorder="1" applyAlignment="1" applyProtection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5" fillId="0" borderId="7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zoomScale="70" zoomScaleNormal="70" workbookViewId="0">
      <selection activeCell="L42" sqref="L42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39" t="s">
        <v>24</v>
      </c>
      <c r="D1" s="39"/>
      <c r="E1" s="39"/>
      <c r="F1" s="39"/>
      <c r="G1" s="39"/>
      <c r="H1" s="39"/>
      <c r="I1" s="39"/>
      <c r="J1" s="39"/>
      <c r="K1" s="39"/>
    </row>
    <row r="2" spans="1:11" ht="15.75">
      <c r="A2" s="2"/>
      <c r="B2" s="2"/>
      <c r="C2" s="39" t="s">
        <v>33</v>
      </c>
      <c r="D2" s="39"/>
      <c r="E2" s="39"/>
      <c r="F2" s="39"/>
      <c r="G2" s="39"/>
      <c r="H2" s="39"/>
      <c r="I2" s="39"/>
      <c r="J2" s="39"/>
      <c r="K2" s="39"/>
    </row>
    <row r="3" spans="1:11" ht="15.75">
      <c r="A3" s="2"/>
      <c r="B3" s="2"/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>
      <c r="A4" s="45" t="s">
        <v>31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8.75">
      <c r="A5" s="1"/>
      <c r="B5" s="1"/>
      <c r="C5" s="14"/>
      <c r="D5" s="14"/>
      <c r="E5" s="17"/>
      <c r="F5" s="14"/>
      <c r="G5" s="17"/>
      <c r="H5" s="14"/>
      <c r="I5" s="17"/>
      <c r="J5" s="14"/>
    </row>
    <row r="6" spans="1:11" ht="15.75" customHeight="1">
      <c r="A6" s="44" t="s">
        <v>18</v>
      </c>
      <c r="B6" s="44"/>
      <c r="C6" s="44"/>
      <c r="D6" s="7"/>
      <c r="E6" s="7"/>
      <c r="F6" s="7"/>
      <c r="G6" s="7"/>
      <c r="H6" s="7"/>
      <c r="I6" s="7"/>
      <c r="J6" s="17"/>
    </row>
    <row r="7" spans="1:11" ht="63" customHeight="1">
      <c r="A7" s="46" t="s">
        <v>12</v>
      </c>
      <c r="B7" s="47" t="s">
        <v>16</v>
      </c>
      <c r="C7" s="35" t="s">
        <v>0</v>
      </c>
      <c r="D7" s="33" t="s">
        <v>9</v>
      </c>
      <c r="E7" s="34"/>
      <c r="F7" s="33" t="s">
        <v>13</v>
      </c>
      <c r="G7" s="34"/>
      <c r="H7" s="33" t="s">
        <v>14</v>
      </c>
      <c r="I7" s="34"/>
      <c r="J7" s="35" t="s">
        <v>27</v>
      </c>
      <c r="K7" s="35"/>
    </row>
    <row r="8" spans="1:11" ht="15.75">
      <c r="A8" s="46"/>
      <c r="B8" s="47"/>
      <c r="C8" s="35"/>
      <c r="D8" s="42" t="s">
        <v>20</v>
      </c>
      <c r="E8" s="18" t="s">
        <v>30</v>
      </c>
      <c r="F8" s="42" t="s">
        <v>20</v>
      </c>
      <c r="G8" s="18" t="s">
        <v>30</v>
      </c>
      <c r="H8" s="42" t="s">
        <v>20</v>
      </c>
      <c r="I8" s="18" t="s">
        <v>30</v>
      </c>
      <c r="J8" s="42" t="s">
        <v>20</v>
      </c>
      <c r="K8" s="18" t="s">
        <v>30</v>
      </c>
    </row>
    <row r="9" spans="1:11" ht="34.5" customHeight="1">
      <c r="A9" s="46"/>
      <c r="B9" s="47"/>
      <c r="C9" s="35"/>
      <c r="D9" s="43"/>
      <c r="E9" s="19" t="s">
        <v>20</v>
      </c>
      <c r="F9" s="43"/>
      <c r="G9" s="19" t="s">
        <v>20</v>
      </c>
      <c r="H9" s="43"/>
      <c r="I9" s="19" t="s">
        <v>20</v>
      </c>
      <c r="J9" s="43"/>
      <c r="K9" s="20" t="s">
        <v>20</v>
      </c>
    </row>
    <row r="10" spans="1:11" ht="31.5">
      <c r="A10" s="46"/>
      <c r="B10" s="47"/>
      <c r="C10" s="35"/>
      <c r="D10" s="8" t="s">
        <v>19</v>
      </c>
      <c r="E10" s="20" t="s">
        <v>19</v>
      </c>
      <c r="F10" s="16" t="s">
        <v>19</v>
      </c>
      <c r="G10" s="20" t="s">
        <v>19</v>
      </c>
      <c r="H10" s="16" t="s">
        <v>19</v>
      </c>
      <c r="I10" s="20" t="s">
        <v>19</v>
      </c>
      <c r="J10" s="16" t="s">
        <v>19</v>
      </c>
      <c r="K10" s="20" t="s">
        <v>19</v>
      </c>
    </row>
    <row r="11" spans="1:11" s="1" customFormat="1" ht="15.75">
      <c r="A11" s="5">
        <v>1</v>
      </c>
      <c r="B11" s="9">
        <v>670001</v>
      </c>
      <c r="C11" s="6" t="s">
        <v>3</v>
      </c>
      <c r="D11" s="11">
        <f>F11+H11+J11</f>
        <v>566</v>
      </c>
      <c r="E11" s="21">
        <f>G11+I11+K11</f>
        <v>0</v>
      </c>
      <c r="F11" s="12">
        <v>113</v>
      </c>
      <c r="G11" s="23">
        <v>0</v>
      </c>
      <c r="H11" s="12">
        <v>170</v>
      </c>
      <c r="I11" s="23">
        <v>0</v>
      </c>
      <c r="J11" s="12">
        <v>283</v>
      </c>
      <c r="K11" s="23">
        <v>0</v>
      </c>
    </row>
    <row r="12" spans="1:11" s="1" customFormat="1" ht="15.75">
      <c r="A12" s="5">
        <v>3</v>
      </c>
      <c r="B12" s="10">
        <v>670041</v>
      </c>
      <c r="C12" s="6" t="s">
        <v>5</v>
      </c>
      <c r="D12" s="11">
        <f t="shared" ref="D12:D19" si="0">F12+H12+J12</f>
        <v>225</v>
      </c>
      <c r="E12" s="21">
        <f t="shared" ref="E12:E19" si="1">G12+I12+K12</f>
        <v>22</v>
      </c>
      <c r="F12" s="12">
        <v>59</v>
      </c>
      <c r="G12" s="23">
        <v>5</v>
      </c>
      <c r="H12" s="12">
        <v>68</v>
      </c>
      <c r="I12" s="23">
        <v>7</v>
      </c>
      <c r="J12" s="12">
        <v>98</v>
      </c>
      <c r="K12" s="23">
        <v>10</v>
      </c>
    </row>
    <row r="13" spans="1:11" s="1" customFormat="1" ht="15.75">
      <c r="A13" s="5">
        <v>4</v>
      </c>
      <c r="B13" s="10">
        <v>670043</v>
      </c>
      <c r="C13" s="6" t="s">
        <v>6</v>
      </c>
      <c r="D13" s="11">
        <f t="shared" si="0"/>
        <v>75</v>
      </c>
      <c r="E13" s="21">
        <f t="shared" si="1"/>
        <v>7</v>
      </c>
      <c r="F13" s="12">
        <v>24</v>
      </c>
      <c r="G13" s="23">
        <v>2</v>
      </c>
      <c r="H13" s="12">
        <v>33</v>
      </c>
      <c r="I13" s="23">
        <v>3</v>
      </c>
      <c r="J13" s="12">
        <v>18</v>
      </c>
      <c r="K13" s="23">
        <v>2</v>
      </c>
    </row>
    <row r="14" spans="1:11" s="1" customFormat="1" ht="15.75">
      <c r="A14" s="5">
        <v>5</v>
      </c>
      <c r="B14" s="10">
        <v>670044</v>
      </c>
      <c r="C14" s="6" t="s">
        <v>7</v>
      </c>
      <c r="D14" s="11">
        <f t="shared" si="0"/>
        <v>316</v>
      </c>
      <c r="E14" s="21">
        <f t="shared" si="1"/>
        <v>32</v>
      </c>
      <c r="F14" s="12">
        <v>99</v>
      </c>
      <c r="G14" s="23">
        <v>10</v>
      </c>
      <c r="H14" s="12">
        <v>149</v>
      </c>
      <c r="I14" s="23">
        <v>15</v>
      </c>
      <c r="J14" s="12">
        <v>68</v>
      </c>
      <c r="K14" s="23">
        <v>7</v>
      </c>
    </row>
    <row r="15" spans="1:11" s="1" customFormat="1" ht="15.75">
      <c r="A15" s="5">
        <v>6</v>
      </c>
      <c r="B15" s="10">
        <v>670045</v>
      </c>
      <c r="C15" s="24" t="s">
        <v>32</v>
      </c>
      <c r="D15" s="11">
        <f t="shared" si="0"/>
        <v>426</v>
      </c>
      <c r="E15" s="21">
        <f t="shared" si="1"/>
        <v>45</v>
      </c>
      <c r="F15" s="12">
        <v>113</v>
      </c>
      <c r="G15" s="23">
        <v>12</v>
      </c>
      <c r="H15" s="12">
        <v>133</v>
      </c>
      <c r="I15" s="23">
        <v>14</v>
      </c>
      <c r="J15" s="12">
        <v>180</v>
      </c>
      <c r="K15" s="23">
        <v>19</v>
      </c>
    </row>
    <row r="16" spans="1:11" s="1" customFormat="1" ht="15.75">
      <c r="A16" s="5">
        <v>7</v>
      </c>
      <c r="B16" s="10">
        <v>670050</v>
      </c>
      <c r="C16" s="6" t="s">
        <v>4</v>
      </c>
      <c r="D16" s="11">
        <f t="shared" si="0"/>
        <v>172</v>
      </c>
      <c r="E16" s="21">
        <f t="shared" si="1"/>
        <v>0</v>
      </c>
      <c r="F16" s="12">
        <v>34</v>
      </c>
      <c r="G16" s="23">
        <v>0</v>
      </c>
      <c r="H16" s="12">
        <v>52</v>
      </c>
      <c r="I16" s="23">
        <v>0</v>
      </c>
      <c r="J16" s="12">
        <v>86</v>
      </c>
      <c r="K16" s="23">
        <v>0</v>
      </c>
    </row>
    <row r="17" spans="1:11" s="1" customFormat="1" ht="15.75">
      <c r="A17" s="5">
        <v>8</v>
      </c>
      <c r="B17" s="9">
        <v>670052</v>
      </c>
      <c r="C17" s="6" t="s">
        <v>28</v>
      </c>
      <c r="D17" s="11">
        <f t="shared" si="0"/>
        <v>396</v>
      </c>
      <c r="E17" s="21">
        <f t="shared" si="1"/>
        <v>0</v>
      </c>
      <c r="F17" s="12">
        <v>79</v>
      </c>
      <c r="G17" s="23">
        <v>0</v>
      </c>
      <c r="H17" s="12">
        <v>119</v>
      </c>
      <c r="I17" s="23">
        <v>0</v>
      </c>
      <c r="J17" s="12">
        <v>198</v>
      </c>
      <c r="K17" s="23">
        <v>0</v>
      </c>
    </row>
    <row r="18" spans="1:11" s="1" customFormat="1" ht="15.75">
      <c r="A18" s="5">
        <v>9</v>
      </c>
      <c r="B18" s="10">
        <v>670067</v>
      </c>
      <c r="C18" s="6" t="s">
        <v>17</v>
      </c>
      <c r="D18" s="11">
        <f t="shared" si="0"/>
        <v>155</v>
      </c>
      <c r="E18" s="21">
        <f t="shared" si="1"/>
        <v>0</v>
      </c>
      <c r="F18" s="12">
        <v>30</v>
      </c>
      <c r="G18" s="23">
        <v>0</v>
      </c>
      <c r="H18" s="12">
        <v>47</v>
      </c>
      <c r="I18" s="23">
        <v>0</v>
      </c>
      <c r="J18" s="12">
        <v>78</v>
      </c>
      <c r="K18" s="23">
        <v>0</v>
      </c>
    </row>
    <row r="19" spans="1:11" s="1" customFormat="1" ht="15.75">
      <c r="A19" s="5">
        <v>10</v>
      </c>
      <c r="B19" s="9">
        <v>670097</v>
      </c>
      <c r="C19" s="6" t="s">
        <v>8</v>
      </c>
      <c r="D19" s="11">
        <f t="shared" si="0"/>
        <v>462</v>
      </c>
      <c r="E19" s="21">
        <f t="shared" si="1"/>
        <v>0</v>
      </c>
      <c r="F19" s="12">
        <v>92</v>
      </c>
      <c r="G19" s="23">
        <v>0</v>
      </c>
      <c r="H19" s="12">
        <v>139</v>
      </c>
      <c r="I19" s="23">
        <v>0</v>
      </c>
      <c r="J19" s="12">
        <v>231</v>
      </c>
      <c r="K19" s="23">
        <v>0</v>
      </c>
    </row>
    <row r="20" spans="1:11" ht="15.75">
      <c r="A20" s="1"/>
      <c r="B20" s="1"/>
      <c r="C20" s="4" t="s">
        <v>11</v>
      </c>
      <c r="D20" s="3">
        <f t="shared" ref="D20:K20" si="2">SUM(D11:D19)</f>
        <v>2793</v>
      </c>
      <c r="E20" s="22">
        <f t="shared" si="2"/>
        <v>106</v>
      </c>
      <c r="F20" s="3">
        <f t="shared" si="2"/>
        <v>643</v>
      </c>
      <c r="G20" s="22">
        <f t="shared" si="2"/>
        <v>29</v>
      </c>
      <c r="H20" s="3">
        <f t="shared" si="2"/>
        <v>910</v>
      </c>
      <c r="I20" s="22">
        <f t="shared" si="2"/>
        <v>39</v>
      </c>
      <c r="J20" s="3">
        <f t="shared" si="2"/>
        <v>1240</v>
      </c>
      <c r="K20" s="22">
        <f t="shared" si="2"/>
        <v>38</v>
      </c>
    </row>
    <row r="21" spans="1:11" ht="15.75">
      <c r="A21" s="1"/>
      <c r="B21" s="1"/>
      <c r="C21" s="6" t="s">
        <v>25</v>
      </c>
      <c r="D21" s="15">
        <v>20</v>
      </c>
      <c r="E21" s="31"/>
      <c r="F21" s="41"/>
      <c r="G21" s="41"/>
      <c r="H21" s="41"/>
      <c r="I21" s="41"/>
      <c r="J21" s="41"/>
      <c r="K21" s="32"/>
    </row>
    <row r="22" spans="1:11" ht="15.75">
      <c r="A22" s="1"/>
      <c r="B22" s="1"/>
      <c r="C22" s="4" t="s">
        <v>26</v>
      </c>
      <c r="D22" s="15">
        <f>D20+D21</f>
        <v>2813</v>
      </c>
      <c r="E22" s="31"/>
      <c r="F22" s="41"/>
      <c r="G22" s="41"/>
      <c r="H22" s="41"/>
      <c r="I22" s="41"/>
      <c r="J22" s="41"/>
      <c r="K22" s="32"/>
    </row>
    <row r="24" spans="1:11" ht="15.75">
      <c r="A24" s="44" t="s">
        <v>21</v>
      </c>
      <c r="B24" s="44"/>
      <c r="C24" s="44"/>
    </row>
    <row r="25" spans="1:11" ht="63" customHeight="1">
      <c r="A25" s="46" t="s">
        <v>12</v>
      </c>
      <c r="B25" s="47" t="s">
        <v>16</v>
      </c>
      <c r="C25" s="35" t="s">
        <v>0</v>
      </c>
      <c r="D25" s="33" t="s">
        <v>9</v>
      </c>
      <c r="E25" s="34"/>
      <c r="F25" s="33" t="s">
        <v>13</v>
      </c>
      <c r="G25" s="34"/>
      <c r="H25" s="33" t="s">
        <v>14</v>
      </c>
      <c r="I25" s="34"/>
      <c r="J25" s="35" t="s">
        <v>27</v>
      </c>
      <c r="K25" s="35"/>
    </row>
    <row r="26" spans="1:11" ht="47.25" customHeight="1">
      <c r="A26" s="46"/>
      <c r="B26" s="47"/>
      <c r="C26" s="35"/>
      <c r="D26" s="33" t="s">
        <v>22</v>
      </c>
      <c r="E26" s="34"/>
      <c r="F26" s="35" t="s">
        <v>22</v>
      </c>
      <c r="G26" s="35"/>
      <c r="H26" s="35" t="s">
        <v>22</v>
      </c>
      <c r="I26" s="35"/>
      <c r="J26" s="35" t="s">
        <v>22</v>
      </c>
      <c r="K26" s="35"/>
    </row>
    <row r="27" spans="1:11" s="1" customFormat="1" ht="15.75">
      <c r="A27" s="5">
        <v>1</v>
      </c>
      <c r="B27" s="10">
        <v>670003</v>
      </c>
      <c r="C27" s="6" t="s">
        <v>2</v>
      </c>
      <c r="D27" s="27">
        <f>F27+H27+J27</f>
        <v>663</v>
      </c>
      <c r="E27" s="28"/>
      <c r="F27" s="36">
        <v>136</v>
      </c>
      <c r="G27" s="37"/>
      <c r="H27" s="36">
        <v>211</v>
      </c>
      <c r="I27" s="38"/>
      <c r="J27" s="36">
        <v>316</v>
      </c>
      <c r="K27" s="37"/>
    </row>
    <row r="28" spans="1:11" s="1" customFormat="1" ht="15.75">
      <c r="A28" s="5">
        <v>2</v>
      </c>
      <c r="B28" s="10">
        <v>670045</v>
      </c>
      <c r="C28" s="24" t="s">
        <v>32</v>
      </c>
      <c r="D28" s="27">
        <f t="shared" ref="D28:D29" si="3">F28+H28+J28</f>
        <v>153</v>
      </c>
      <c r="E28" s="28"/>
      <c r="F28" s="36">
        <v>31</v>
      </c>
      <c r="G28" s="37"/>
      <c r="H28" s="36">
        <v>32</v>
      </c>
      <c r="I28" s="37"/>
      <c r="J28" s="36">
        <v>90</v>
      </c>
      <c r="K28" s="37"/>
    </row>
    <row r="29" spans="1:11" s="1" customFormat="1" ht="15.75">
      <c r="A29" s="13">
        <v>3</v>
      </c>
      <c r="B29" s="9">
        <v>670067</v>
      </c>
      <c r="C29" s="6" t="s">
        <v>17</v>
      </c>
      <c r="D29" s="27">
        <f t="shared" si="3"/>
        <v>304</v>
      </c>
      <c r="E29" s="28"/>
      <c r="F29" s="36">
        <v>61</v>
      </c>
      <c r="G29" s="37"/>
      <c r="H29" s="36">
        <v>91</v>
      </c>
      <c r="I29" s="37"/>
      <c r="J29" s="36">
        <v>152</v>
      </c>
      <c r="K29" s="37"/>
    </row>
    <row r="30" spans="1:11" ht="15.75">
      <c r="A30" s="1"/>
      <c r="B30" s="1"/>
      <c r="C30" s="4" t="s">
        <v>11</v>
      </c>
      <c r="D30" s="29">
        <f>SUM(D27:D29)</f>
        <v>1120</v>
      </c>
      <c r="E30" s="30"/>
      <c r="F30" s="29">
        <f>SUM(F27:F29)</f>
        <v>228</v>
      </c>
      <c r="G30" s="30"/>
      <c r="H30" s="29">
        <f>SUM(H27:H29)</f>
        <v>334</v>
      </c>
      <c r="I30" s="30"/>
      <c r="J30" s="29">
        <f>SUM(J27:J29)</f>
        <v>558</v>
      </c>
      <c r="K30" s="30"/>
    </row>
    <row r="31" spans="1:11" ht="15.75">
      <c r="A31" s="1"/>
      <c r="B31" s="1"/>
      <c r="C31" s="6" t="s">
        <v>25</v>
      </c>
      <c r="D31" s="31">
        <v>16</v>
      </c>
      <c r="E31" s="32"/>
      <c r="F31" s="25"/>
      <c r="G31" s="25"/>
      <c r="H31" s="25"/>
      <c r="I31" s="25"/>
      <c r="J31" s="25"/>
      <c r="K31" s="25"/>
    </row>
    <row r="32" spans="1:11" ht="15.75">
      <c r="A32" s="1"/>
      <c r="B32" s="1"/>
      <c r="C32" s="4" t="s">
        <v>26</v>
      </c>
      <c r="D32" s="31">
        <f>D30+D31</f>
        <v>1136</v>
      </c>
      <c r="E32" s="32"/>
      <c r="F32" s="25"/>
      <c r="G32" s="25"/>
      <c r="H32" s="25"/>
      <c r="I32" s="25"/>
      <c r="J32" s="25"/>
      <c r="K32" s="25"/>
    </row>
    <row r="34" spans="1:11" ht="15.75">
      <c r="A34" s="44" t="s">
        <v>23</v>
      </c>
      <c r="B34" s="44"/>
      <c r="C34" s="44"/>
    </row>
    <row r="35" spans="1:11" ht="63" customHeight="1">
      <c r="A35" s="46" t="s">
        <v>12</v>
      </c>
      <c r="B35" s="47" t="s">
        <v>16</v>
      </c>
      <c r="C35" s="35" t="s">
        <v>0</v>
      </c>
      <c r="D35" s="33" t="s">
        <v>9</v>
      </c>
      <c r="E35" s="34"/>
      <c r="F35" s="33" t="s">
        <v>13</v>
      </c>
      <c r="G35" s="34"/>
      <c r="H35" s="33" t="s">
        <v>14</v>
      </c>
      <c r="I35" s="34"/>
      <c r="J35" s="35" t="s">
        <v>27</v>
      </c>
      <c r="K35" s="35"/>
    </row>
    <row r="36" spans="1:11" ht="15.75">
      <c r="A36" s="46"/>
      <c r="B36" s="47"/>
      <c r="C36" s="35"/>
      <c r="D36" s="33" t="s">
        <v>22</v>
      </c>
      <c r="E36" s="34"/>
      <c r="F36" s="35" t="s">
        <v>22</v>
      </c>
      <c r="G36" s="35"/>
      <c r="H36" s="35" t="s">
        <v>22</v>
      </c>
      <c r="I36" s="35"/>
      <c r="J36" s="35" t="s">
        <v>22</v>
      </c>
      <c r="K36" s="35"/>
    </row>
    <row r="37" spans="1:11" s="1" customFormat="1" ht="15.75">
      <c r="A37" s="5">
        <v>1</v>
      </c>
      <c r="B37" s="10">
        <v>670002</v>
      </c>
      <c r="C37" s="6" t="s">
        <v>1</v>
      </c>
      <c r="D37" s="27">
        <f>F37+H37+J37</f>
        <v>500</v>
      </c>
      <c r="E37" s="28"/>
      <c r="F37" s="26">
        <v>97</v>
      </c>
      <c r="G37" s="26"/>
      <c r="H37" s="26">
        <v>151</v>
      </c>
      <c r="I37" s="26"/>
      <c r="J37" s="26">
        <v>252</v>
      </c>
      <c r="K37" s="26"/>
    </row>
    <row r="38" spans="1:11" s="1" customFormat="1" ht="15.75">
      <c r="A38" s="5">
        <v>2</v>
      </c>
      <c r="B38" s="10">
        <v>670003</v>
      </c>
      <c r="C38" s="6" t="s">
        <v>2</v>
      </c>
      <c r="D38" s="27">
        <f t="shared" ref="D38:D42" si="4">F38+H38+J38</f>
        <v>200</v>
      </c>
      <c r="E38" s="28"/>
      <c r="F38" s="26">
        <v>39</v>
      </c>
      <c r="G38" s="26"/>
      <c r="H38" s="26">
        <v>60</v>
      </c>
      <c r="I38" s="26"/>
      <c r="J38" s="26">
        <v>101</v>
      </c>
      <c r="K38" s="26"/>
    </row>
    <row r="39" spans="1:11" s="1" customFormat="1" ht="15.75">
      <c r="A39" s="5">
        <v>4</v>
      </c>
      <c r="B39" s="10">
        <v>670029</v>
      </c>
      <c r="C39" s="6" t="s">
        <v>15</v>
      </c>
      <c r="D39" s="27">
        <f t="shared" si="4"/>
        <v>1000</v>
      </c>
      <c r="E39" s="28"/>
      <c r="F39" s="26">
        <v>198</v>
      </c>
      <c r="G39" s="26"/>
      <c r="H39" s="26">
        <v>301</v>
      </c>
      <c r="I39" s="26"/>
      <c r="J39" s="26">
        <v>501</v>
      </c>
      <c r="K39" s="26"/>
    </row>
    <row r="40" spans="1:11" s="1" customFormat="1" ht="15.75">
      <c r="A40" s="5">
        <v>5</v>
      </c>
      <c r="B40" s="10">
        <v>670050</v>
      </c>
      <c r="C40" s="6" t="s">
        <v>4</v>
      </c>
      <c r="D40" s="27">
        <f t="shared" si="4"/>
        <v>1550</v>
      </c>
      <c r="E40" s="28"/>
      <c r="F40" s="26">
        <v>310</v>
      </c>
      <c r="G40" s="26"/>
      <c r="H40" s="26">
        <v>465</v>
      </c>
      <c r="I40" s="26"/>
      <c r="J40" s="26">
        <v>775</v>
      </c>
      <c r="K40" s="26"/>
    </row>
    <row r="41" spans="1:11" s="1" customFormat="1" ht="15.75">
      <c r="A41" s="5">
        <v>6</v>
      </c>
      <c r="B41" s="10">
        <v>670059</v>
      </c>
      <c r="C41" s="6" t="s">
        <v>29</v>
      </c>
      <c r="D41" s="27">
        <f t="shared" si="4"/>
        <v>306</v>
      </c>
      <c r="E41" s="28"/>
      <c r="F41" s="26">
        <v>60</v>
      </c>
      <c r="G41" s="26"/>
      <c r="H41" s="26">
        <v>92</v>
      </c>
      <c r="I41" s="26"/>
      <c r="J41" s="26">
        <v>154</v>
      </c>
      <c r="K41" s="26"/>
    </row>
    <row r="42" spans="1:11" s="1" customFormat="1" ht="15.75">
      <c r="A42" s="5">
        <v>7</v>
      </c>
      <c r="B42" s="9">
        <v>670147</v>
      </c>
      <c r="C42" s="6" t="s">
        <v>10</v>
      </c>
      <c r="D42" s="27">
        <f t="shared" si="4"/>
        <v>2864</v>
      </c>
      <c r="E42" s="28"/>
      <c r="F42" s="26">
        <v>492</v>
      </c>
      <c r="G42" s="26"/>
      <c r="H42" s="26">
        <v>621</v>
      </c>
      <c r="I42" s="26"/>
      <c r="J42" s="26">
        <v>1751</v>
      </c>
      <c r="K42" s="26"/>
    </row>
    <row r="43" spans="1:11" ht="15.75">
      <c r="A43" s="1"/>
      <c r="B43" s="1"/>
      <c r="C43" s="4" t="s">
        <v>11</v>
      </c>
      <c r="D43" s="29">
        <f>SUM(D37:D42)</f>
        <v>6420</v>
      </c>
      <c r="E43" s="30"/>
      <c r="F43" s="25">
        <f>SUM(F37:F42)</f>
        <v>1196</v>
      </c>
      <c r="G43" s="25"/>
      <c r="H43" s="25">
        <f>SUM(H37:H42)</f>
        <v>1690</v>
      </c>
      <c r="I43" s="25"/>
      <c r="J43" s="25">
        <f>SUM(J37:J42)</f>
        <v>3534</v>
      </c>
      <c r="K43" s="25"/>
    </row>
    <row r="44" spans="1:11" ht="15.75">
      <c r="A44" s="1"/>
      <c r="B44" s="1"/>
      <c r="C44" s="6" t="s">
        <v>25</v>
      </c>
      <c r="D44" s="31">
        <v>157</v>
      </c>
      <c r="E44" s="32"/>
      <c r="F44" s="25"/>
      <c r="G44" s="25"/>
      <c r="H44" s="25"/>
      <c r="I44" s="25"/>
      <c r="J44" s="25"/>
      <c r="K44" s="25"/>
    </row>
    <row r="45" spans="1:11" ht="15.75">
      <c r="A45" s="1"/>
      <c r="B45" s="1"/>
      <c r="C45" s="4" t="s">
        <v>26</v>
      </c>
      <c r="D45" s="31">
        <f>D43+D44</f>
        <v>6577</v>
      </c>
      <c r="E45" s="32"/>
      <c r="F45" s="25"/>
      <c r="G45" s="25"/>
      <c r="H45" s="25"/>
      <c r="I45" s="25"/>
      <c r="J45" s="25"/>
      <c r="K45" s="25"/>
    </row>
  </sheetData>
  <mergeCells count="94">
    <mergeCell ref="F43:G43"/>
    <mergeCell ref="H37:I37"/>
    <mergeCell ref="H38:I38"/>
    <mergeCell ref="F37:G37"/>
    <mergeCell ref="F38:G38"/>
    <mergeCell ref="F39:G39"/>
    <mergeCell ref="F40:G40"/>
    <mergeCell ref="A35:A36"/>
    <mergeCell ref="B35:B36"/>
    <mergeCell ref="C35:C36"/>
    <mergeCell ref="A7:A10"/>
    <mergeCell ref="C7:C10"/>
    <mergeCell ref="B7:B10"/>
    <mergeCell ref="A24:C24"/>
    <mergeCell ref="A34:C34"/>
    <mergeCell ref="A25:A26"/>
    <mergeCell ref="B25:B26"/>
    <mergeCell ref="C25:C26"/>
    <mergeCell ref="C1:K1"/>
    <mergeCell ref="C2:K2"/>
    <mergeCell ref="C3:K3"/>
    <mergeCell ref="E21:K21"/>
    <mergeCell ref="E22:K22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F25:G25"/>
    <mergeCell ref="H25:I25"/>
    <mergeCell ref="J25:K25"/>
    <mergeCell ref="D26:E26"/>
    <mergeCell ref="F26:G26"/>
    <mergeCell ref="H26:I26"/>
    <mergeCell ref="J26:K26"/>
    <mergeCell ref="D28:E28"/>
    <mergeCell ref="D29:E29"/>
    <mergeCell ref="D30:E30"/>
    <mergeCell ref="D31:E31"/>
    <mergeCell ref="D25:E25"/>
    <mergeCell ref="D32:E32"/>
    <mergeCell ref="F31:K31"/>
    <mergeCell ref="F32:K32"/>
    <mergeCell ref="J27:K27"/>
    <mergeCell ref="J28:K28"/>
    <mergeCell ref="J29:K29"/>
    <mergeCell ref="J30:K30"/>
    <mergeCell ref="H27:I27"/>
    <mergeCell ref="H28:I28"/>
    <mergeCell ref="H29:I29"/>
    <mergeCell ref="H30:I30"/>
    <mergeCell ref="F27:G27"/>
    <mergeCell ref="F28:G28"/>
    <mergeCell ref="F29:G29"/>
    <mergeCell ref="F30:G30"/>
    <mergeCell ref="D27:E27"/>
    <mergeCell ref="F35:G35"/>
    <mergeCell ref="H35:I35"/>
    <mergeCell ref="J35:K35"/>
    <mergeCell ref="D36:E36"/>
    <mergeCell ref="F36:G36"/>
    <mergeCell ref="H36:I36"/>
    <mergeCell ref="J36:K36"/>
    <mergeCell ref="D37:E37"/>
    <mergeCell ref="D38:E38"/>
    <mergeCell ref="D39:E39"/>
    <mergeCell ref="D40:E40"/>
    <mergeCell ref="D35:E35"/>
    <mergeCell ref="D41:E41"/>
    <mergeCell ref="D42:E42"/>
    <mergeCell ref="D43:E43"/>
    <mergeCell ref="D44:E44"/>
    <mergeCell ref="D45:E45"/>
    <mergeCell ref="F44:K44"/>
    <mergeCell ref="F45:K45"/>
    <mergeCell ref="H43:I43"/>
    <mergeCell ref="J37:K37"/>
    <mergeCell ref="J38:K38"/>
    <mergeCell ref="J39:K39"/>
    <mergeCell ref="J40:K40"/>
    <mergeCell ref="J41:K41"/>
    <mergeCell ref="J42:K42"/>
    <mergeCell ref="J43:K43"/>
    <mergeCell ref="H39:I39"/>
    <mergeCell ref="H40:I40"/>
    <mergeCell ref="H41:I41"/>
    <mergeCell ref="H42:I42"/>
    <mergeCell ref="F41:G41"/>
    <mergeCell ref="F42:G42"/>
  </mergeCells>
  <pageMargins left="0.19685039370078741" right="0.19685039370078741" top="0.19685039370078741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2025-08-26T05:58:35Z</cp:lastPrinted>
  <dcterms:created xsi:type="dcterms:W3CDTF">2018-11-28T08:28:28Z</dcterms:created>
  <dcterms:modified xsi:type="dcterms:W3CDTF">2025-09-30T13:05:50Z</dcterms:modified>
</cp:coreProperties>
</file>